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C:\Users\hamid\OneDrive\Documents\Bureau\Excel and Raw data of each Article\Article Cys-PPy@Ag3PO4\Experimental Results\"/>
    </mc:Choice>
  </mc:AlternateContent>
  <xr:revisionPtr revIDLastSave="0" documentId="13_ncr:1_{15262F5C-1D07-44CC-BEF9-76B10CD069BF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E6" i="1"/>
  <c r="E5" i="1"/>
  <c r="G7" i="1"/>
  <c r="H7" i="1" s="1"/>
  <c r="I7" i="1" s="1"/>
  <c r="G6" i="1"/>
  <c r="H6" i="1" s="1"/>
  <c r="I6" i="1" s="1"/>
  <c r="F6" i="1"/>
  <c r="G5" i="1"/>
  <c r="H5" i="1" s="1"/>
  <c r="I5" i="1" s="1"/>
  <c r="F5" i="1"/>
  <c r="F7" i="1" l="1"/>
</calcChain>
</file>

<file path=xl/sharedStrings.xml><?xml version="1.0" encoding="utf-8"?>
<sst xmlns="http://schemas.openxmlformats.org/spreadsheetml/2006/main" count="7" uniqueCount="7">
  <si>
    <t>T (K)</t>
  </si>
  <si>
    <t>Abs</t>
  </si>
  <si>
    <t>Ce</t>
  </si>
  <si>
    <t xml:space="preserve">R% </t>
  </si>
  <si>
    <t>Qads</t>
  </si>
  <si>
    <t>Kd</t>
  </si>
  <si>
    <t>ln (Kd)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</si>
</sst>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1" xfId="0" applyFont="1" applyBorder="1"/>
    <xf numFmtId="0" fontId="3" fillId="0" borderId="0" xfId="0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4:L7"/>
  <sheetViews>
    <sheetView tabSelected="1" workbookViewId="0">
      <selection activeCell="G12" sqref="G12"/>
    </sheetView>
  </sheetViews>
  <sheetFormatPr defaultRowHeight="14.5" x14ac:dyDescent="0.35"/>
  <cols>
    <col min="9" max="9" width="13.36328125" customWidth="1"/>
    <col min="10" max="10" width="14.7265625" customWidth="1"/>
    <col min="11" max="11" width="18.7265625" customWidth="1"/>
    <col min="12" max="12" width="21.54296875" customWidth="1"/>
  </cols>
  <sheetData>
    <row r="4" spans="3:12" ht="15.5" x14ac:dyDescent="0.35">
      <c r="C4" t="s">
        <v>0</v>
      </c>
      <c r="D4" t="s">
        <v>1</v>
      </c>
      <c r="E4" t="s">
        <v>2</v>
      </c>
      <c r="F4" t="s">
        <v>3</v>
      </c>
      <c r="G4" t="s">
        <v>4</v>
      </c>
      <c r="H4" t="s">
        <v>5</v>
      </c>
      <c r="I4" t="s">
        <v>6</v>
      </c>
      <c r="J4" s="1"/>
      <c r="K4" s="2"/>
      <c r="L4" s="3"/>
    </row>
    <row r="5" spans="3:12" x14ac:dyDescent="0.35">
      <c r="C5">
        <v>298</v>
      </c>
      <c r="D5">
        <v>2.1000000000000001E-2</v>
      </c>
      <c r="E5">
        <f>0.021/0.0361</f>
        <v>0.5817174515235457</v>
      </c>
      <c r="F5">
        <f xml:space="preserve"> ((20 -E5)/20)*100</f>
        <v>97.091412742382275</v>
      </c>
      <c r="G5">
        <f xml:space="preserve"> (20-E5)</f>
        <v>19.418282548476455</v>
      </c>
      <c r="H5">
        <f>G5/E5</f>
        <v>33.38095238095238</v>
      </c>
      <c r="I5">
        <f xml:space="preserve"> LN(H5)</f>
        <v>3.5079854493111671</v>
      </c>
    </row>
    <row r="6" spans="3:12" x14ac:dyDescent="0.35">
      <c r="C6">
        <v>308</v>
      </c>
      <c r="D6">
        <v>7.0000000000000001E-3</v>
      </c>
      <c r="E6">
        <f>0.0145/0.0361</f>
        <v>0.40166204986149584</v>
      </c>
      <c r="F6">
        <f xml:space="preserve"> ((20 -E6)/20)*100</f>
        <v>97.99168975069253</v>
      </c>
      <c r="G6">
        <f xml:space="preserve"> (20-E6)</f>
        <v>19.598337950138504</v>
      </c>
      <c r="H6">
        <f>G6/E6</f>
        <v>48.793103448275865</v>
      </c>
      <c r="I6">
        <f t="shared" ref="I6:I8" si="0" xml:space="preserve"> LN(H6)</f>
        <v>3.8875889800908641</v>
      </c>
    </row>
    <row r="7" spans="3:12" x14ac:dyDescent="0.35">
      <c r="C7">
        <v>318</v>
      </c>
      <c r="D7">
        <v>2E-3</v>
      </c>
      <c r="E7">
        <f>0.0098/0.0361</f>
        <v>0.27146814404432135</v>
      </c>
      <c r="F7">
        <f xml:space="preserve"> ((20 -E7)/20)*100</f>
        <v>98.6426592797784</v>
      </c>
      <c r="G7">
        <f xml:space="preserve"> (20-E7)</f>
        <v>19.72853185595568</v>
      </c>
      <c r="H7">
        <f>G7/E7</f>
        <v>72.673469387755105</v>
      </c>
      <c r="I7">
        <f t="shared" si="0"/>
        <v>4.2859763851671513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5F681D93C13E84F8E85D1B8C24689CF" ma:contentTypeVersion="11" ma:contentTypeDescription="Crear nuevo documento." ma:contentTypeScope="" ma:versionID="8381ec61749bce38147d98a3dc601a49">
  <xsd:schema xmlns:xsd="http://www.w3.org/2001/XMLSchema" xmlns:xs="http://www.w3.org/2001/XMLSchema" xmlns:p="http://schemas.microsoft.com/office/2006/metadata/properties" xmlns:ns2="658a9569-0ce1-42cd-9d04-c3f1f5b9a174" xmlns:ns3="cc1733c5-517f-4419-9652-4c25b19977e7" targetNamespace="http://schemas.microsoft.com/office/2006/metadata/properties" ma:root="true" ma:fieldsID="0b47490e6a20afce16bb04a4b4632b32" ns2:_="" ns3:_="">
    <xsd:import namespace="658a9569-0ce1-42cd-9d04-c3f1f5b9a174"/>
    <xsd:import namespace="cc1733c5-517f-4419-9652-4c25b19977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8a9569-0ce1-42cd-9d04-c3f1f5b9a17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Etiquetas de imagen" ma:readOnly="false" ma:fieldId="{5cf76f15-5ced-4ddc-b409-7134ff3c332f}" ma:taxonomyMulti="true" ma:sspId="9842ecb2-9fd7-4b7d-9140-4ee1ebb34b3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18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1733c5-517f-4419-9652-4c25b19977e7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8a9d7ae3-f3ae-4489-beed-7c72fe58cc79}" ma:internalName="TaxCatchAll" ma:showField="CatchAllData" ma:web="cc1733c5-517f-4419-9652-4c25b19977e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c1733c5-517f-4419-9652-4c25b19977e7" xsi:nil="true"/>
    <lcf76f155ced4ddcb4097134ff3c332f xmlns="658a9569-0ce1-42cd-9d04-c3f1f5b9a17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AA0B4AB-2D74-48FC-A7C7-328A2ECB9F93}"/>
</file>

<file path=customXml/itemProps2.xml><?xml version="1.0" encoding="utf-8"?>
<ds:datastoreItem xmlns:ds="http://schemas.openxmlformats.org/officeDocument/2006/customXml" ds:itemID="{7AF7513B-8CF9-481C-BA71-2DA06D1953F9}"/>
</file>

<file path=customXml/itemProps3.xml><?xml version="1.0" encoding="utf-8"?>
<ds:datastoreItem xmlns:ds="http://schemas.openxmlformats.org/officeDocument/2006/customXml" ds:itemID="{8D148EB8-FF04-4A2C-9C7B-7A6551B7CEE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hamid</dc:creator>
  <cp:lastModifiedBy>hamid-2312@outlook.fr</cp:lastModifiedBy>
  <dcterms:created xsi:type="dcterms:W3CDTF">2015-06-05T18:17:20Z</dcterms:created>
  <dcterms:modified xsi:type="dcterms:W3CDTF">2025-04-16T17:30:55Z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0x01010015F681D93C13E84F8E85D1B8C24689CF</vt:lpwstr>
  </property>
</Properties>
</file>